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46307\Documents\Annuario Statistico FVG\Annuario edizione 2018\01_Territorio\"/>
    </mc:Choice>
  </mc:AlternateContent>
  <bookViews>
    <workbookView xWindow="5745" yWindow="-15" windowWidth="5715" windowHeight="6600"/>
  </bookViews>
  <sheets>
    <sheet name="Tav. 1.2" sheetId="2" r:id="rId1"/>
  </sheets>
  <definedNames>
    <definedName name="_Regression_Int" localSheetId="0" hidden="1">1</definedName>
    <definedName name="_xlnm.Print_Area" localSheetId="0">'Tav. 1.2'!#REF!</definedName>
  </definedNames>
  <calcPr calcId="162913"/>
</workbook>
</file>

<file path=xl/calcChain.xml><?xml version="1.0" encoding="utf-8"?>
<calcChain xmlns="http://schemas.openxmlformats.org/spreadsheetml/2006/main">
  <c r="G23" i="2" l="1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C14" i="2"/>
  <c r="E14" i="2"/>
  <c r="E15" i="2" l="1"/>
  <c r="E12" i="2"/>
  <c r="E11" i="2"/>
  <c r="C4" i="2"/>
  <c r="C6" i="2"/>
  <c r="C8" i="2"/>
  <c r="C9" i="2"/>
  <c r="C11" i="2"/>
  <c r="C12" i="2"/>
  <c r="C15" i="2"/>
  <c r="C18" i="2"/>
  <c r="C19" i="2"/>
  <c r="C20" i="2"/>
  <c r="C21" i="2"/>
  <c r="C22" i="2"/>
  <c r="C23" i="2"/>
  <c r="E18" i="2"/>
  <c r="E19" i="2"/>
  <c r="E20" i="2"/>
  <c r="E21" i="2"/>
  <c r="E22" i="2"/>
  <c r="E23" i="2"/>
  <c r="E17" i="2"/>
  <c r="E16" i="2"/>
  <c r="E10" i="2"/>
  <c r="E13" i="2"/>
  <c r="F24" i="2" l="1"/>
  <c r="D24" i="2"/>
  <c r="B24" i="2"/>
  <c r="E9" i="2"/>
  <c r="E8" i="2"/>
  <c r="E6" i="2"/>
  <c r="E4" i="2"/>
  <c r="C24" i="2" l="1"/>
  <c r="G24" i="2"/>
  <c r="E24" i="2"/>
</calcChain>
</file>

<file path=xl/sharedStrings.xml><?xml version="1.0" encoding="utf-8"?>
<sst xmlns="http://schemas.openxmlformats.org/spreadsheetml/2006/main" count="49" uniqueCount="30">
  <si>
    <t>Piemonte</t>
  </si>
  <si>
    <t>Lombardia</t>
  </si>
  <si>
    <t>Veneto</t>
  </si>
  <si>
    <t>Liguria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</si>
  <si>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</si>
  <si>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</si>
  <si>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</si>
  <si>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</si>
  <si>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</si>
  <si>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</si>
  <si>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</si>
  <si>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</si>
  <si>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</si>
  <si>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</si>
  <si>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</si>
  <si>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</si>
  <si>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Montagna</t>
  </si>
  <si>
    <t>Collina</t>
  </si>
  <si>
    <t>Pianura</t>
  </si>
  <si>
    <t>-</t>
  </si>
  <si>
    <t>Valle d'Aosta</t>
  </si>
  <si>
    <t>Trentino-Alto Adige</t>
  </si>
  <si>
    <t>FVG</t>
  </si>
  <si>
    <t>REGIONI</t>
  </si>
  <si>
    <t>Emilia-Romagna</t>
  </si>
  <si>
    <t>Fonte: ISTAT</t>
  </si>
  <si>
    <t>Kmq</t>
  </si>
  <si>
    <t>%</t>
  </si>
  <si>
    <t>ITALIA</t>
  </si>
  <si>
    <t>Tav.1.4 - ITALIA SUPERFICIE REGIONALE PER ZONA ALTIMETRICA - Situazione al 1.1.2017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</si>
</sst>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0"/>
      <name val="Arial"/>
      <family val="2"/>
    </font>
    <font>
      <b/>
      <sz val="9"/>
      <color indexed="26"/>
      <name val="DecimaWE Rg"/>
    </font>
    <font>
      <sz val="9"/>
      <color indexed="8"/>
      <name val="DecimaWE Rg"/>
    </font>
    <font>
      <b/>
      <sz val="9"/>
      <color indexed="8"/>
      <name val="DecimaWE Rg"/>
    </font>
    <font>
      <sz val="8"/>
      <name val="DecimaWE Rg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26"/>
      </top>
      <bottom style="thin">
        <color indexed="26"/>
      </bottom>
      <diagonal/>
    </border>
    <border>
      <left/>
      <right/>
      <top style="thin">
        <color rgb="FF00A000"/>
      </top>
      <bottom/>
      <diagonal/>
    </border>
    <border>
      <left/>
      <right/>
      <top/>
      <bottom style="thin">
        <color rgb="FF00A000"/>
      </bottom>
      <diagonal/>
    </border>
  </borders>
  <cellStyleXfs count="1">
    <xf numFmtId="0" fontId="0" fillId="0" borderId="0"/>
  </cellStyleXfs>
  <cellXfs count="15">
    <xf numFmtId="0" fontId="0" fillId="0" borderId="0" xfId="0"/>
    <xf numFmtId="164" fontId="3" fillId="2" borderId="0" xfId="0" applyNumberFormat="1" applyFont="1" applyFill="1" applyBorder="1" applyAlignment="1">
      <alignment horizontal="right" vertical="center"/>
    </xf>
    <xf numFmtId="3" fontId="3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2" fillId="0" borderId="3" xfId="0" applyNumberFormat="1" applyFont="1" applyFill="1" applyBorder="1" applyAlignment="1">
      <alignment horizontal="right" vertical="center"/>
    </xf>
    <xf numFmtId="3" fontId="2" fillId="0" borderId="0" xfId="0" applyNumberFormat="1" applyFont="1" applyBorder="1" applyAlignment="1">
      <alignment vertical="center"/>
    </xf>
    <xf numFmtId="164" fontId="2" fillId="0" borderId="0" xfId="0" applyNumberFormat="1" applyFont="1" applyBorder="1" applyAlignment="1">
      <alignment horizontal="right" vertical="center"/>
    </xf>
    <xf numFmtId="3" fontId="3" fillId="2" borderId="0" xfId="0" applyNumberFormat="1" applyFont="1" applyFill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164" fontId="0" fillId="0" borderId="0" xfId="0" applyNumberFormat="1"/>
    <xf numFmtId="0" fontId="4" fillId="0" borderId="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/>
    </xf>
  </cellXfs>
  <cellStyles count="1">
    <cellStyle name="Normale" xfId="0" builtinId="0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707070"/>
      <rgbColor rgb="0064A064"/>
      <rgbColor rgb="0000A000"/>
      <rgbColor rgb="00C8FF64"/>
      <rgbColor rgb="00FFFFFF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I25"/>
  <sheetViews>
    <sheetView tabSelected="1" zoomScale="115" zoomScaleNormal="115" zoomScaleSheetLayoutView="100" workbookViewId="0">
      <selection activeCell="H16" sqref="H16"/>
    </sheetView>
  </sheetViews>
  <sheetFormatPr defaultRowHeight="12.75" x14ac:dyDescent="0.2"/>
  <cols>
    <col min="1" max="1" width="14.28515625" customWidth="1"/>
    <col min="2" max="2" width="12.85546875" customWidth="1"/>
    <col min="3" max="3" width="5.7109375" customWidth="1"/>
    <col min="4" max="4" width="12.85546875" customWidth="1"/>
    <col min="5" max="5" width="5.7109375" customWidth="1"/>
    <col min="6" max="6" width="12.85546875" customWidth="1"/>
    <col min="7" max="7" width="5.7109375" customWidth="1"/>
  </cols>
  <sheetData>
    <row r="1" spans="1:9" ht="12.75" customHeight="1" x14ac:dyDescent="0.2">
      <c r="A1" s="13" t="s">
        <v>29</v>
      </c>
      <c r="B1" s="13"/>
      <c r="C1" s="13"/>
      <c r="D1" s="13"/>
      <c r="E1" s="13"/>
      <c r="F1" s="13"/>
      <c r="G1" s="13"/>
    </row>
    <row r="2" spans="1:9" x14ac:dyDescent="0.2">
      <c r="A2" s="11" t="s">
        <v>23</v>
      </c>
      <c r="B2" s="14" t="s">
        <v>18</v>
      </c>
      <c r="C2" s="14"/>
      <c r="D2" s="14" t="s">
        <v>17</v>
      </c>
      <c r="E2" s="14"/>
      <c r="F2" s="14" t="s">
        <v>16</v>
      </c>
      <c r="G2" s="14"/>
    </row>
    <row r="3" spans="1:9" x14ac:dyDescent="0.2">
      <c r="A3" s="12"/>
      <c r="B3" s="4" t="s">
        <v>26</v>
      </c>
      <c r="C3" s="4" t="s">
        <v>27</v>
      </c>
      <c r="D3" s="4" t="s">
        <v>26</v>
      </c>
      <c r="E3" s="4" t="s">
        <v>27</v>
      </c>
      <c r="F3" s="4" t="s">
        <v>26</v>
      </c>
      <c r="G3" s="4" t="s">
        <v>27</v>
      </c>
    </row>
    <row r="4" spans="1:9" x14ac:dyDescent="0.2">
      <c r="A4" s="5" t="s">
        <v>0</v>
      </c>
      <c r="B4" s="6">
        <v>6710.4726000000028</v>
      </c>
      <c r="C4" s="6">
        <f>B4/(B4+D4+F4)*100</f>
        <v>26.432640071870296</v>
      </c>
      <c r="D4" s="6">
        <v>7694.0381999999945</v>
      </c>
      <c r="E4" s="6">
        <f>D4/(B4+D4+F4)*100</f>
        <v>30.306917941937584</v>
      </c>
      <c r="F4" s="6">
        <v>10982.55830000001</v>
      </c>
      <c r="G4" s="6">
        <f t="shared" ref="G4:G23" si="0">F4/(B4+D4+F4)*100</f>
        <v>43.26044198619212</v>
      </c>
      <c r="I4" s="9"/>
    </row>
    <row r="5" spans="1:9" x14ac:dyDescent="0.2">
      <c r="A5" s="5" t="s">
        <v>20</v>
      </c>
      <c r="B5" s="6" t="s">
        <v>19</v>
      </c>
      <c r="C5" s="6" t="s">
        <v>19</v>
      </c>
      <c r="D5" s="6" t="s">
        <v>19</v>
      </c>
      <c r="E5" s="6" t="s">
        <v>19</v>
      </c>
      <c r="F5" s="6">
        <v>3260.8981000000003</v>
      </c>
      <c r="G5" s="6">
        <f t="shared" si="0"/>
        <v>100</v>
      </c>
      <c r="I5" s="9"/>
    </row>
    <row r="6" spans="1:9" x14ac:dyDescent="0.2">
      <c r="A6" s="5" t="s">
        <v>1</v>
      </c>
      <c r="B6" s="6">
        <v>11245.734200000003</v>
      </c>
      <c r="C6" s="6">
        <f t="shared" ref="C6:C23" si="1">B6/(B6+D6+F6)*100</f>
        <v>47.124951716316161</v>
      </c>
      <c r="D6" s="6">
        <v>2967.8978999999995</v>
      </c>
      <c r="E6" s="6">
        <f t="shared" ref="E6:E24" si="2">D6/(B6+D6+F6)*100</f>
        <v>12.436897649284301</v>
      </c>
      <c r="F6" s="6">
        <v>9650.0192999999908</v>
      </c>
      <c r="G6" s="6">
        <f t="shared" si="0"/>
        <v>40.438150634399534</v>
      </c>
      <c r="I6" s="9"/>
    </row>
    <row r="7" spans="1:9" x14ac:dyDescent="0.2">
      <c r="A7" s="5" t="s">
        <v>21</v>
      </c>
      <c r="B7" s="6" t="s">
        <v>19</v>
      </c>
      <c r="C7" s="6" t="s">
        <v>19</v>
      </c>
      <c r="D7" s="6" t="s">
        <v>19</v>
      </c>
      <c r="E7" s="6" t="s">
        <v>19</v>
      </c>
      <c r="F7" s="6">
        <v>13605.500799999991</v>
      </c>
      <c r="G7" s="6">
        <f t="shared" si="0"/>
        <v>100</v>
      </c>
      <c r="I7" s="9"/>
    </row>
    <row r="8" spans="1:9" x14ac:dyDescent="0.2">
      <c r="A8" s="5" t="s">
        <v>2</v>
      </c>
      <c r="B8" s="6">
        <v>10404.876099999994</v>
      </c>
      <c r="C8" s="6">
        <f t="shared" si="1"/>
        <v>56.716682054758927</v>
      </c>
      <c r="D8" s="6">
        <v>2656.2529</v>
      </c>
      <c r="E8" s="6">
        <f t="shared" si="2"/>
        <v>14.479158592415283</v>
      </c>
      <c r="F8" s="6">
        <v>5284.2249999999995</v>
      </c>
      <c r="G8" s="6">
        <f t="shared" si="0"/>
        <v>28.804159352825799</v>
      </c>
      <c r="I8" s="9"/>
    </row>
    <row r="9" spans="1:9" x14ac:dyDescent="0.2">
      <c r="A9" s="7" t="s">
        <v>22</v>
      </c>
      <c r="B9" s="1">
        <v>2990.2934000000005</v>
      </c>
      <c r="C9" s="1">
        <f t="shared" si="1"/>
        <v>37.735436714726426</v>
      </c>
      <c r="D9" s="1">
        <v>1519.6739</v>
      </c>
      <c r="E9" s="1">
        <f t="shared" si="2"/>
        <v>19.177234675524311</v>
      </c>
      <c r="F9" s="1">
        <v>3414.3968000000009</v>
      </c>
      <c r="G9" s="1">
        <f t="shared" si="0"/>
        <v>43.087328609749278</v>
      </c>
      <c r="I9" s="9"/>
    </row>
    <row r="10" spans="1:9" x14ac:dyDescent="0.2">
      <c r="A10" s="5" t="s">
        <v>3</v>
      </c>
      <c r="B10" s="6" t="s">
        <v>19</v>
      </c>
      <c r="C10" s="6" t="s">
        <v>19</v>
      </c>
      <c r="D10" s="6">
        <v>1892.7216999999996</v>
      </c>
      <c r="E10" s="6">
        <f t="shared" ref="E10" si="3">D10/(D10+F10)*100</f>
        <v>34.945478053994719</v>
      </c>
      <c r="F10" s="6">
        <v>3523.4918000000011</v>
      </c>
      <c r="G10" s="6">
        <f t="shared" si="0"/>
        <v>65.054521946005281</v>
      </c>
      <c r="I10" s="9"/>
    </row>
    <row r="11" spans="1:9" x14ac:dyDescent="0.2">
      <c r="A11" s="5" t="s">
        <v>24</v>
      </c>
      <c r="B11" s="6">
        <v>10535.532000000001</v>
      </c>
      <c r="C11" s="6">
        <f t="shared" si="1"/>
        <v>46.923066922601151</v>
      </c>
      <c r="D11" s="6">
        <v>6192.7881999999981</v>
      </c>
      <c r="E11" s="6">
        <f>D11/(B11+D11+F11)*100</f>
        <v>27.581389828828257</v>
      </c>
      <c r="F11" s="6">
        <v>5724.4576999999999</v>
      </c>
      <c r="G11" s="6">
        <f t="shared" si="0"/>
        <v>25.495543248570595</v>
      </c>
      <c r="I11" s="9"/>
    </row>
    <row r="12" spans="1:9" x14ac:dyDescent="0.2">
      <c r="A12" s="5" t="s">
        <v>4</v>
      </c>
      <c r="B12" s="6">
        <v>1927.4862999999998</v>
      </c>
      <c r="C12" s="6">
        <f t="shared" si="1"/>
        <v>8.3850985069232991</v>
      </c>
      <c r="D12" s="6">
        <v>15292.731800000009</v>
      </c>
      <c r="E12" s="6">
        <f>D12/(B12+D12+F12)*100</f>
        <v>66.52761297600847</v>
      </c>
      <c r="F12" s="6">
        <v>5766.8261000000002</v>
      </c>
      <c r="G12" s="6">
        <f t="shared" si="0"/>
        <v>25.087288517068224</v>
      </c>
      <c r="I12" s="9"/>
    </row>
    <row r="13" spans="1:9" x14ac:dyDescent="0.2">
      <c r="A13" s="5" t="s">
        <v>5</v>
      </c>
      <c r="B13" s="6" t="s">
        <v>19</v>
      </c>
      <c r="C13" s="6" t="s">
        <v>19</v>
      </c>
      <c r="D13" s="6">
        <v>5984.0814</v>
      </c>
      <c r="E13" s="6">
        <f>D13/(D13+F13)*100</f>
        <v>70.69765908750577</v>
      </c>
      <c r="F13" s="6">
        <v>2480.2461000000003</v>
      </c>
      <c r="G13" s="6">
        <f t="shared" si="0"/>
        <v>29.302340912494234</v>
      </c>
      <c r="I13" s="9"/>
    </row>
    <row r="14" spans="1:9" x14ac:dyDescent="0.2">
      <c r="A14" s="5" t="s">
        <v>6</v>
      </c>
      <c r="B14" s="6">
        <v>12.211400000000001</v>
      </c>
      <c r="C14" s="6">
        <f t="shared" si="1"/>
        <v>0.12988950393482315</v>
      </c>
      <c r="D14" s="6">
        <v>6475.3147000000035</v>
      </c>
      <c r="E14" s="6">
        <f>D14/(B14+D14+F14)*100</f>
        <v>68.876247949036838</v>
      </c>
      <c r="F14" s="6">
        <v>2913.8493999999992</v>
      </c>
      <c r="G14" s="6">
        <f t="shared" si="0"/>
        <v>30.993862547028346</v>
      </c>
      <c r="I14" s="9"/>
    </row>
    <row r="15" spans="1:9" x14ac:dyDescent="0.2">
      <c r="A15" s="5" t="s">
        <v>7</v>
      </c>
      <c r="B15" s="6">
        <v>3434.1759999999995</v>
      </c>
      <c r="C15" s="6">
        <f t="shared" si="1"/>
        <v>19.928726132322765</v>
      </c>
      <c r="D15" s="6">
        <v>9302.5001000000029</v>
      </c>
      <c r="E15" s="6">
        <f>D15/(B15+D15+F15)*100</f>
        <v>53.982957436894672</v>
      </c>
      <c r="F15" s="6">
        <v>4495.614499999997</v>
      </c>
      <c r="G15" s="6">
        <f t="shared" si="0"/>
        <v>26.088316430782548</v>
      </c>
      <c r="I15" s="9"/>
    </row>
    <row r="16" spans="1:9" x14ac:dyDescent="0.2">
      <c r="A16" s="5" t="s">
        <v>8</v>
      </c>
      <c r="B16" s="6" t="s">
        <v>19</v>
      </c>
      <c r="C16" s="6" t="s">
        <v>19</v>
      </c>
      <c r="D16" s="6">
        <v>3781.5279999999984</v>
      </c>
      <c r="E16" s="6">
        <f t="shared" ref="E14:E16" si="4">D16/(D16+F16)*100</f>
        <v>34.911228553364374</v>
      </c>
      <c r="F16" s="6">
        <v>7050.3107999999938</v>
      </c>
      <c r="G16" s="6">
        <f t="shared" si="0"/>
        <v>65.088771446635633</v>
      </c>
      <c r="I16" s="9"/>
    </row>
    <row r="17" spans="1:9" x14ac:dyDescent="0.2">
      <c r="A17" s="5" t="s">
        <v>9</v>
      </c>
      <c r="B17" s="6" t="s">
        <v>19</v>
      </c>
      <c r="C17" s="6" t="s">
        <v>19</v>
      </c>
      <c r="D17" s="6">
        <v>1994.7747999999997</v>
      </c>
      <c r="E17" s="6">
        <f>D17/(D17+F17+B17)*100</f>
        <v>44.719402047321708</v>
      </c>
      <c r="F17" s="6">
        <v>2465.8724999999995</v>
      </c>
      <c r="G17" s="6">
        <f t="shared" si="0"/>
        <v>55.280597952678313</v>
      </c>
      <c r="I17" s="9"/>
    </row>
    <row r="18" spans="1:9" x14ac:dyDescent="0.2">
      <c r="A18" s="5" t="s">
        <v>10</v>
      </c>
      <c r="B18" s="6">
        <v>2005.3775000000001</v>
      </c>
      <c r="C18" s="6">
        <f t="shared" si="1"/>
        <v>14.668898923517942</v>
      </c>
      <c r="D18" s="6">
        <v>6938.0753999999952</v>
      </c>
      <c r="E18" s="6">
        <f t="shared" ref="E18:E23" si="5">D18/(D18+F18+B18)*100</f>
        <v>50.750507954909352</v>
      </c>
      <c r="F18" s="6">
        <v>4727.4947999999995</v>
      </c>
      <c r="G18" s="6">
        <f t="shared" si="0"/>
        <v>34.580593121572704</v>
      </c>
      <c r="I18" s="9"/>
    </row>
    <row r="19" spans="1:9" x14ac:dyDescent="0.2">
      <c r="A19" s="5" t="s">
        <v>11</v>
      </c>
      <c r="B19" s="6">
        <v>10417.435100000004</v>
      </c>
      <c r="C19" s="6">
        <f t="shared" si="1"/>
        <v>53.310916663267392</v>
      </c>
      <c r="D19" s="6">
        <v>8835.0064999999995</v>
      </c>
      <c r="E19" s="6">
        <f t="shared" si="5"/>
        <v>45.212885006687067</v>
      </c>
      <c r="F19" s="6">
        <v>288.46250000000003</v>
      </c>
      <c r="G19" s="6">
        <f t="shared" si="0"/>
        <v>1.4761983300455372</v>
      </c>
      <c r="I19" s="9"/>
    </row>
    <row r="20" spans="1:9" x14ac:dyDescent="0.2">
      <c r="A20" s="5" t="s">
        <v>12</v>
      </c>
      <c r="B20" s="6">
        <v>811.49099999999999</v>
      </c>
      <c r="C20" s="6">
        <f t="shared" si="1"/>
        <v>8.0558424685019023</v>
      </c>
      <c r="D20" s="6">
        <v>4540.4237999999996</v>
      </c>
      <c r="E20" s="6">
        <f t="shared" si="5"/>
        <v>45.073745578246438</v>
      </c>
      <c r="F20" s="6">
        <v>4721.4078000000009</v>
      </c>
      <c r="G20" s="6">
        <f t="shared" si="0"/>
        <v>46.870411953251661</v>
      </c>
      <c r="I20" s="9"/>
    </row>
    <row r="21" spans="1:9" x14ac:dyDescent="0.2">
      <c r="A21" s="5" t="s">
        <v>13</v>
      </c>
      <c r="B21" s="6">
        <v>1371.6926000000001</v>
      </c>
      <c r="C21" s="6">
        <f t="shared" si="1"/>
        <v>9.011308777238817</v>
      </c>
      <c r="D21" s="6">
        <v>7470.9546999999993</v>
      </c>
      <c r="E21" s="6">
        <f t="shared" si="5"/>
        <v>49.080296607609888</v>
      </c>
      <c r="F21" s="6">
        <v>6379.2548000000024</v>
      </c>
      <c r="G21" s="6">
        <f t="shared" si="0"/>
        <v>41.908394615151295</v>
      </c>
      <c r="I21" s="9"/>
    </row>
    <row r="22" spans="1:9" x14ac:dyDescent="0.2">
      <c r="A22" s="5" t="s">
        <v>14</v>
      </c>
      <c r="B22" s="6">
        <v>3663.8697000000006</v>
      </c>
      <c r="C22" s="6">
        <f t="shared" si="1"/>
        <v>14.183240476726718</v>
      </c>
      <c r="D22" s="6">
        <v>15852.290923</v>
      </c>
      <c r="E22" s="6">
        <f t="shared" si="5"/>
        <v>61.365952579574859</v>
      </c>
      <c r="F22" s="6">
        <v>6316.2273000000005</v>
      </c>
      <c r="G22" s="6">
        <f t="shared" si="0"/>
        <v>24.450806943698435</v>
      </c>
      <c r="I22" s="9"/>
    </row>
    <row r="23" spans="1:9" x14ac:dyDescent="0.2">
      <c r="A23" s="5" t="s">
        <v>15</v>
      </c>
      <c r="B23" s="6">
        <v>4451.193400000001</v>
      </c>
      <c r="C23" s="6">
        <f t="shared" si="1"/>
        <v>18.469666140414017</v>
      </c>
      <c r="D23" s="6">
        <v>16368.175699999996</v>
      </c>
      <c r="E23" s="6">
        <f t="shared" si="5"/>
        <v>67.917682594208856</v>
      </c>
      <c r="F23" s="6">
        <v>3280.651800000001</v>
      </c>
      <c r="G23" s="6">
        <f t="shared" si="0"/>
        <v>13.612651265377124</v>
      </c>
      <c r="I23" s="9"/>
    </row>
    <row r="24" spans="1:9" x14ac:dyDescent="0.2">
      <c r="A24" s="8" t="s">
        <v>28</v>
      </c>
      <c r="B24" s="2">
        <f>SUM(B4:B23)</f>
        <v>69981.841300000015</v>
      </c>
      <c r="C24" s="3">
        <f>B24/(B24+D24+F24)*100</f>
        <v>23.167207530093897</v>
      </c>
      <c r="D24" s="2">
        <f>SUM(D4:D23)</f>
        <v>125759.23062300001</v>
      </c>
      <c r="E24" s="3">
        <f t="shared" si="2"/>
        <v>41.632088275276345</v>
      </c>
      <c r="F24" s="2">
        <f>SUM(F4:F23)</f>
        <v>106331.7662</v>
      </c>
      <c r="G24" s="3">
        <f t="shared" ref="G24" si="6">F24/(B24+D24+F24)*100</f>
        <v>35.200704194629743</v>
      </c>
      <c r="I24" s="9"/>
    </row>
    <row r="25" spans="1:9" x14ac:dyDescent="0.2">
      <c r="A25" s="10" t="s">
        <v>25</v>
      </c>
      <c r="B25" s="10"/>
      <c r="C25" s="10"/>
      <c r="D25" s="10"/>
      <c r="E25" s="10"/>
      <c r="F25" s="10"/>
      <c r="G25" s="10"/>
    </row>
  </sheetData>
  <mergeCells count="6">
    <mergeCell ref="A25:G25"/>
    <mergeCell ref="A2:A3"/>
    <mergeCell ref="A1:G1"/>
    <mergeCell ref="B2:C2"/>
    <mergeCell ref="D2:E2"/>
    <mergeCell ref="F2:G2"/>
  </mergeCells>
  <phoneticPr fontId="0" type="noConversion"/>
  <pageMargins left="1.4566929133858268" right="1.0629921259842521" top="0.98425196850393704" bottom="0.98425196850393704" header="0" footer="0"/>
  <pageSetup paperSize="167" scale="76" orientation="landscape" horizontalDpi="4294967292" verticalDpi="300" r:id="rId1"/>
  <headerFooter alignWithMargins="0"/>
  <ignoredErrors>
    <ignoredError sqref="E24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dbecea3-23a4-4f99-998c-1622ab74fd8a">TYUV27X6JZSX-56-86549</_dlc_DocId>
    <_dlc_DocIdUrl xmlns="cdbecea3-23a4-4f99-998c-1622ab74fd8a">
      <Url>http://spdocs.regione.fvg.it/dc/DCFPP/Home/SSAG/_layouts/DocIdRedir.aspx?ID=TYUV27X6JZSX-56-86549</Url>
      <Description>TYUV27X6JZSX-56-86549</Description>
    </_dlc_DocIdUrl>
  </documentManagement>
</p:properties>
</file>

<file path=customXml/item2.xml><?xml version="1.0" encoding="utf-8"?>
<LongProperties xmlns="http://schemas.microsoft.com/office/2006/metadata/longProperties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55C8150DBD6B45A1A68C96C65FEA66" ma:contentTypeVersion="2" ma:contentTypeDescription="Creare un nuovo documento." ma:contentTypeScope="" ma:versionID="aa06494604bfee3cf0bfe4302d8e6501">
  <xsd:schema xmlns:xsd="http://www.w3.org/2001/XMLSchema" xmlns:xs="http://www.w3.org/2001/XMLSchema" xmlns:p="http://schemas.microsoft.com/office/2006/metadata/properties" xmlns:ns2="cdbecea3-23a4-4f99-998c-1622ab74fd8a" targetNamespace="http://schemas.microsoft.com/office/2006/metadata/properties" ma:root="true" ma:fieldsID="6b394390b3918ff70a4781f724ea656c" ns2:_="">
    <xsd:import namespace="cdbecea3-23a4-4f99-998c-1622ab74fd8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cea3-23a4-4f99-998c-1622ab74fd8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36697BF-978B-40CA-8BA0-88B20698128B}">
  <ds:schemaRefs>
    <ds:schemaRef ds:uri="http://schemas.microsoft.com/office/2006/metadata/properties"/>
    <ds:schemaRef ds:uri="http://schemas.microsoft.com/office/infopath/2007/PartnerControls"/>
    <ds:schemaRef ds:uri="cdbecea3-23a4-4f99-998c-1622ab74fd8a"/>
  </ds:schemaRefs>
</ds:datastoreItem>
</file>

<file path=customXml/itemProps2.xml><?xml version="1.0" encoding="utf-8"?>
<ds:datastoreItem xmlns:ds="http://schemas.openxmlformats.org/officeDocument/2006/customXml" ds:itemID="{05DA32A6-B8F5-4F82-8899-4FEFDCCC1D2B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ED8B99F3-0066-41E1-8BA4-31708F8EE4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D05F16F2-D05B-4347-B49C-A5BFDC9B2D25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90FAD8F6-9A26-45CC-A1D6-52E328B647C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Tav. 1.2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Servizio Autonomo Statistica</dc:creator>
  <cp:lastModifiedBy>Dimai Matteo</cp:lastModifiedBy>
  <cp:lastPrinted>2011-06-07T14:33:44Z</cp:lastPrinted>
  <dcterms:created xsi:type="dcterms:W3CDTF">1998-05-19T09:30:54Z</dcterms:created>
  <dcterms:modified xsi:type="dcterms:W3CDTF">2018-09-13T12:34:42Z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">
    <vt:lpwstr>TYUV27X6JZSX-56-82175</vt:lpwstr>
  </property>
  <property fmtid="{D5CDD505-2E9C-101B-9397-08002B2CF9AE}" pid="3" name="_dlc_DocIdItemGuid">
    <vt:lpwstr>3460ae50-8e74-4aea-a144-848f2cb16694</vt:lpwstr>
  </property>
  <property fmtid="{D5CDD505-2E9C-101B-9397-08002B2CF9AE}" pid="4" name="_dlc_DocIdUrl">
    <vt:lpwstr>http://spdocs.regione.fvg.it/dc/DCFPP/Home/SSAG/_layouts/DocIdRedir.aspx?ID=TYUV27X6JZSX-56-82175, TYUV27X6JZSX-56-82175</vt:lpwstr>
  </property>
  <property fmtid="{D5CDD505-2E9C-101B-9397-08002B2CF9AE}" pid="5" name="ContentTypeId">
    <vt:lpwstr>0x0101003955C8150DBD6B45A1A68C96C65FEA66</vt:lpwstr>
  </property>
</Properties>
</file>