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/>
  <bookViews>
    <workbookView xWindow="0" yWindow="45" windowWidth="19035" windowHeight="12270"/>
  </bookViews>
  <sheets>
    <sheet name="Tav. 3.4" sheetId="1" r:id="rId1"/>
  </sheets>
  <definedNames>
    <definedName name="_xlnm.Print_Area" localSheetId="0">'Tav. 3.4'!$A$1:$E$15</definedName>
  </definedNames>
  <calcPr calcId="145621"/>
</workbook>
</file>

<file path=xl/calcChain.xml><?xml version="1.0" encoding="utf-8"?>
<calcChain xmlns="http://schemas.openxmlformats.org/spreadsheetml/2006/main">
  <c r="C9" i="1" l="1"/>
  <c r="B9" i="1"/>
  <c r="D9" i="1"/>
  <c r="D14" i="1"/>
  <c r="C14" i="1"/>
  <c r="B14" i="1"/>
  <c r="E12" i="1"/>
  <c r="E11" i="1"/>
  <c r="E8" i="1"/>
  <c r="E7" i="1"/>
  <c r="E6" i="1"/>
  <c r="E5" i="1"/>
  <c r="E9" i="1" l="1"/>
  <c r="E14" i="1"/>
</calcChain>
</file>

<file path=xl/sharedStrings.xml><?xml version="1.0" encoding="utf-8"?>
<sst xmlns="http://schemas.openxmlformats.org/spreadsheetml/2006/main" count="20" uniqueCount="13">
  <si>
    <t>PORTI</t>
  </si>
  <si>
    <t>Trieste</t>
  </si>
  <si>
    <t xml:space="preserve">  di cui Oleodotto Siot</t>
  </si>
  <si>
    <t>Monfalcone</t>
  </si>
  <si>
    <t>Porto Nogaro</t>
  </si>
  <si>
    <t>-</t>
  </si>
  <si>
    <t>MERCI SBARCATE E IMBARCATE</t>
  </si>
  <si>
    <t>CONTAINER (n° di TEU)</t>
  </si>
  <si>
    <t>TOTALE FVG</t>
  </si>
  <si>
    <t>Fonte: Autorità di Sistema Portuale del Mare Adriatico Orientale, Azienda speciale per il porto di Monfalcone, ZIU - Consorzio per lo Sviluppo industriale del Friuli Centrale</t>
  </si>
  <si>
    <t>Var. %</t>
  </si>
  <si>
    <t>Tav. 3.4 - FVG MOVIMENTO MERCI NEI PORTI (tonnellate) - Anni 2015-2017</t>
  </si>
  <si>
    <t>2017/2016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</si>
</sst>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.0"/>
    <numFmt numFmtId="165" formatCode="#,##0.0_ ;\-#,##0.0\ 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DecimaWE Rg"/>
    </font>
    <font>
      <sz val="9"/>
      <name val="DecimaWE Rg"/>
    </font>
    <font>
      <i/>
      <sz val="9"/>
      <name val="DecimaWE Rg"/>
    </font>
    <font>
      <i/>
      <sz val="10"/>
      <name val="DecimaWE Rg"/>
    </font>
    <font>
      <b/>
      <sz val="9"/>
      <name val="DecimaWE Rg"/>
    </font>
    <font>
      <sz val="8"/>
      <name val="DecimaWE Rg"/>
    </font>
    <font>
      <sz val="8"/>
      <color indexed="41"/>
      <name val="DecimaWE Rg"/>
    </font>
    <font>
      <b/>
      <sz val="9"/>
      <color theme="6"/>
      <name val="DecimaWE Rg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vertical="center"/>
    </xf>
    <xf numFmtId="41" fontId="4" fillId="0" borderId="0" xfId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41" fontId="5" fillId="0" borderId="0" xfId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horizontal="right" vertical="center"/>
    </xf>
    <xf numFmtId="0" fontId="6" fillId="0" borderId="0" xfId="0" applyFont="1"/>
    <xf numFmtId="41" fontId="4" fillId="0" borderId="0" xfId="1" applyFont="1" applyFill="1" applyBorder="1" applyAlignment="1">
      <alignment horizontal="right" vertical="center"/>
    </xf>
    <xf numFmtId="0" fontId="9" fillId="0" borderId="0" xfId="0" applyFont="1"/>
    <xf numFmtId="0" fontId="3" fillId="0" borderId="0" xfId="0" applyFont="1" applyFill="1"/>
    <xf numFmtId="165" fontId="3" fillId="0" borderId="0" xfId="0" applyNumberFormat="1" applyFont="1"/>
    <xf numFmtId="164" fontId="4" fillId="0" borderId="2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1" fontId="7" fillId="2" borderId="1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right" vertical="center"/>
    </xf>
    <xf numFmtId="41" fontId="7" fillId="2" borderId="1" xfId="1" applyFont="1" applyFill="1" applyBorder="1" applyAlignment="1">
      <alignment horizontal="right" vertical="top"/>
    </xf>
    <xf numFmtId="164" fontId="7" fillId="2" borderId="1" xfId="1" applyNumberFormat="1" applyFont="1" applyFill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justify" vertical="top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BreakPreview" zoomScaleNormal="100" workbookViewId="0">
      <selection activeCell="F10" sqref="F10"/>
    </sheetView>
  </sheetViews>
  <sheetFormatPr defaultRowHeight="13.5"/>
  <cols>
    <col min="1" max="1" width="25.7109375" style="1" customWidth="1"/>
    <col min="2" max="4" width="11.7109375" style="1" customWidth="1"/>
    <col min="5" max="5" width="9.140625" style="1" customWidth="1"/>
    <col min="6" max="6" width="9.42578125" style="1" customWidth="1"/>
    <col min="7" max="16384" width="9.140625" style="1"/>
  </cols>
  <sheetData>
    <row r="1" spans="1:7" ht="15" customHeight="1">
      <c r="A1" s="25" t="s">
        <v>11</v>
      </c>
      <c r="B1" s="25"/>
      <c r="C1" s="25"/>
      <c r="D1" s="25"/>
      <c r="E1" s="25"/>
    </row>
    <row r="2" spans="1:7" ht="15" customHeight="1">
      <c r="A2" s="23" t="s">
        <v>0</v>
      </c>
      <c r="B2" s="26">
        <v>2015</v>
      </c>
      <c r="C2" s="26">
        <v>2016</v>
      </c>
      <c r="D2" s="26">
        <v>2017</v>
      </c>
      <c r="E2" s="13" t="s">
        <v>10</v>
      </c>
    </row>
    <row r="3" spans="1:7" ht="15" customHeight="1">
      <c r="A3" s="24"/>
      <c r="B3" s="27"/>
      <c r="C3" s="27"/>
      <c r="D3" s="28"/>
      <c r="E3" s="14" t="s">
        <v>12</v>
      </c>
    </row>
    <row r="4" spans="1:7" ht="15" customHeight="1">
      <c r="A4" s="15" t="s">
        <v>6</v>
      </c>
      <c r="B4" s="16"/>
      <c r="C4" s="16"/>
      <c r="D4" s="16"/>
      <c r="E4" s="16"/>
    </row>
    <row r="5" spans="1:7" ht="15" customHeight="1">
      <c r="A5" s="2" t="s">
        <v>1</v>
      </c>
      <c r="B5" s="3">
        <v>57161194</v>
      </c>
      <c r="C5" s="3">
        <v>59244255</v>
      </c>
      <c r="D5" s="3">
        <v>61955405</v>
      </c>
      <c r="E5" s="4">
        <f t="shared" ref="E5:E12" si="0">((D5-C5)/C5)*100</f>
        <v>4.5762243106947667</v>
      </c>
    </row>
    <row r="6" spans="1:7" s="8" customFormat="1" ht="15" customHeight="1">
      <c r="A6" s="5" t="s">
        <v>2</v>
      </c>
      <c r="B6" s="6">
        <v>41128172</v>
      </c>
      <c r="C6" s="6">
        <v>41345322</v>
      </c>
      <c r="D6" s="6">
        <v>42389605</v>
      </c>
      <c r="E6" s="7">
        <f t="shared" si="0"/>
        <v>2.5257585368424507</v>
      </c>
      <c r="G6" s="1"/>
    </row>
    <row r="7" spans="1:7" ht="15" customHeight="1">
      <c r="A7" s="2" t="s">
        <v>3</v>
      </c>
      <c r="B7" s="3">
        <v>4451422</v>
      </c>
      <c r="C7" s="3">
        <v>4635875</v>
      </c>
      <c r="D7" s="3">
        <v>4633411</v>
      </c>
      <c r="E7" s="4">
        <f t="shared" si="0"/>
        <v>-5.3150699706096476E-2</v>
      </c>
    </row>
    <row r="8" spans="1:7" ht="15" customHeight="1">
      <c r="A8" s="2" t="s">
        <v>4</v>
      </c>
      <c r="B8" s="3">
        <v>1027716</v>
      </c>
      <c r="C8" s="3">
        <v>1012235</v>
      </c>
      <c r="D8" s="3">
        <v>1106057</v>
      </c>
      <c r="E8" s="4">
        <f t="shared" si="0"/>
        <v>9.2687962775442454</v>
      </c>
    </row>
    <row r="9" spans="1:7" ht="15" customHeight="1">
      <c r="A9" s="17" t="s">
        <v>8</v>
      </c>
      <c r="B9" s="18">
        <f>SUM(B7:B8,B5)</f>
        <v>62640332</v>
      </c>
      <c r="C9" s="18">
        <f>SUM(C7:C8,C5)</f>
        <v>64892365</v>
      </c>
      <c r="D9" s="18">
        <f>SUM(D7:D8,D5)</f>
        <v>67694873</v>
      </c>
      <c r="E9" s="19">
        <f t="shared" si="0"/>
        <v>4.3187022078791548</v>
      </c>
    </row>
    <row r="10" spans="1:7" ht="15" customHeight="1">
      <c r="A10" s="15" t="s">
        <v>7</v>
      </c>
      <c r="B10" s="16"/>
      <c r="C10" s="16"/>
      <c r="D10" s="16"/>
      <c r="E10" s="16"/>
    </row>
    <row r="11" spans="1:7" ht="15" customHeight="1">
      <c r="A11" s="2" t="s">
        <v>1</v>
      </c>
      <c r="B11" s="3">
        <v>501268</v>
      </c>
      <c r="C11" s="3">
        <v>486499</v>
      </c>
      <c r="D11" s="3">
        <v>616156</v>
      </c>
      <c r="E11" s="4">
        <f t="shared" si="0"/>
        <v>26.651031142921155</v>
      </c>
    </row>
    <row r="12" spans="1:7" ht="15" customHeight="1">
      <c r="A12" s="2" t="s">
        <v>3</v>
      </c>
      <c r="B12" s="3">
        <v>714</v>
      </c>
      <c r="C12" s="3">
        <v>980</v>
      </c>
      <c r="D12" s="3">
        <v>866</v>
      </c>
      <c r="E12" s="4">
        <f t="shared" si="0"/>
        <v>-11.63265306122449</v>
      </c>
    </row>
    <row r="13" spans="1:7" ht="15" customHeight="1">
      <c r="A13" s="2" t="s">
        <v>4</v>
      </c>
      <c r="B13" s="9" t="s">
        <v>5</v>
      </c>
      <c r="C13" s="9" t="s">
        <v>5</v>
      </c>
      <c r="D13" s="9" t="s">
        <v>5</v>
      </c>
      <c r="E13" s="7" t="s">
        <v>5</v>
      </c>
    </row>
    <row r="14" spans="1:7" ht="15" customHeight="1">
      <c r="A14" s="17" t="s">
        <v>8</v>
      </c>
      <c r="B14" s="20">
        <f>SUM(B11:B13)</f>
        <v>501982</v>
      </c>
      <c r="C14" s="20">
        <f>SUM(C11:C13)</f>
        <v>487479</v>
      </c>
      <c r="D14" s="20">
        <f>SUM(D11:D13)</f>
        <v>617022</v>
      </c>
      <c r="E14" s="21">
        <f>((D14-C14)/C14)*100</f>
        <v>26.574067805997796</v>
      </c>
    </row>
    <row r="15" spans="1:7" ht="27" customHeight="1">
      <c r="A15" s="22" t="s">
        <v>9</v>
      </c>
      <c r="B15" s="22"/>
      <c r="C15" s="22"/>
      <c r="D15" s="22"/>
      <c r="E15" s="22"/>
    </row>
    <row r="16" spans="1:7">
      <c r="A16" s="10"/>
      <c r="B16" s="11"/>
      <c r="C16" s="11"/>
      <c r="D16" s="11"/>
      <c r="E16" s="11"/>
      <c r="F16" s="11"/>
    </row>
    <row r="17" spans="2:5">
      <c r="B17" s="12"/>
      <c r="C17" s="12"/>
      <c r="D17" s="12"/>
      <c r="E17" s="12"/>
    </row>
  </sheetData>
  <mergeCells count="6">
    <mergeCell ref="A15:E15"/>
    <mergeCell ref="A2:A3"/>
    <mergeCell ref="A1:E1"/>
    <mergeCell ref="B2:B3"/>
    <mergeCell ref="C2:C3"/>
    <mergeCell ref="D2:D3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8D56B6-B261-4BE2-8DFC-428961ADB37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EB7EFF3-E48B-4690-A8C5-22ACF2CD29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A1FCF8-6414-4DE5-A61D-FF40BE20B3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9AD2F35-64F9-4B00-AB64-6ED1B6C9F9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BE60806E-D5A7-47CA-BCD0-5B06BCA3B3A8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cdbecea3-23a4-4f99-998c-1622ab74fd8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3.4</vt:lpstr>
      <vt:lpstr>'Tav. 3.4'!Area_stampa</vt:lpstr>
    </vt:vector>
  </TitlesOfParts>
  <Company>Regione FVG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Matteo Dimai</cp:lastModifiedBy>
  <cp:lastPrinted>2008-05-20T08:27:23Z</cp:lastPrinted>
  <dcterms:created xsi:type="dcterms:W3CDTF">2006-07-13T11:13:06Z</dcterms:created>
  <dcterms:modified xsi:type="dcterms:W3CDTF">2018-06-06T09:15:31Z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Order">
    <vt:lpwstr>6369300.00000000</vt:lpwstr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ntentTypeId">
    <vt:lpwstr>0x0101003955C8150DBD6B45A1A68C96C65FEA66</vt:lpwstr>
  </property>
</Properties>
</file>